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5FC5A1CE-F543-49D6-B470-6898E7A8F6F5}" xr6:coauthVersionLast="47" xr6:coauthVersionMax="47" xr10:uidLastSave="{00000000-0000-0000-0000-000000000000}"/>
  <bookViews>
    <workbookView xWindow="28680" yWindow="-120" windowWidth="29040" windowHeight="15840" xr2:uid="{00000000-000D-0000-FFFF-FFFF00000000}"/>
  </bookViews>
  <sheets>
    <sheet name="Formular Brennstoffversorgung" sheetId="1" r:id="rId1"/>
  </sheets>
  <definedNames>
    <definedName name="Art">'Formular Brennstoffversorgung'!$S$14:$S$18</definedName>
    <definedName name="_xlnm.Print_Area" localSheetId="0">'Formular Brennstoffversorgung'!$C$1:$M$54</definedName>
    <definedName name="Einheiten">'Formular Brennstoffversorgung'!$R$14:$R$15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N16" i="1" s="1"/>
  <c r="O16" i="1" s="1"/>
  <c r="M14" i="1" l="1"/>
  <c r="M15" i="1"/>
  <c r="M16" i="1"/>
  <c r="M17" i="1"/>
  <c r="P17" i="1" s="1"/>
  <c r="M18" i="1"/>
  <c r="M19" i="1"/>
  <c r="M20" i="1"/>
  <c r="M21" i="1"/>
  <c r="M22" i="1"/>
  <c r="M23" i="1"/>
  <c r="M24" i="1"/>
  <c r="M25" i="1"/>
  <c r="M26" i="1"/>
  <c r="M27" i="1"/>
  <c r="M28" i="1"/>
  <c r="M29" i="1"/>
  <c r="M30" i="1"/>
  <c r="M31" i="1"/>
  <c r="M32" i="1"/>
  <c r="M33" i="1"/>
  <c r="M34" i="1"/>
  <c r="O17" i="1"/>
  <c r="O18" i="1"/>
  <c r="O19" i="1"/>
  <c r="O20" i="1"/>
  <c r="O21" i="1"/>
  <c r="O22" i="1"/>
  <c r="O23" i="1"/>
  <c r="O24" i="1"/>
  <c r="O25" i="1"/>
  <c r="O26" i="1"/>
  <c r="O27" i="1"/>
  <c r="O28" i="1"/>
  <c r="O29" i="1"/>
  <c r="O30" i="1"/>
  <c r="O31" i="1"/>
  <c r="O32" i="1"/>
  <c r="O33" i="1"/>
  <c r="O34" i="1"/>
  <c r="I14" i="1"/>
  <c r="I17" i="1"/>
  <c r="N17" i="1" s="1"/>
  <c r="I18" i="1"/>
  <c r="N18" i="1" s="1"/>
  <c r="I19" i="1"/>
  <c r="N19" i="1" s="1"/>
  <c r="I20" i="1"/>
  <c r="N20" i="1" s="1"/>
  <c r="I21" i="1"/>
  <c r="N21" i="1" s="1"/>
  <c r="I22" i="1"/>
  <c r="N22" i="1" s="1"/>
  <c r="I23" i="1"/>
  <c r="N23" i="1" s="1"/>
  <c r="I24" i="1"/>
  <c r="N24" i="1" s="1"/>
  <c r="I25" i="1"/>
  <c r="N25" i="1" s="1"/>
  <c r="I26" i="1"/>
  <c r="N26" i="1" s="1"/>
  <c r="I27" i="1"/>
  <c r="N27" i="1" s="1"/>
  <c r="I28" i="1"/>
  <c r="N28" i="1" s="1"/>
  <c r="I29" i="1"/>
  <c r="N29" i="1" s="1"/>
  <c r="I30" i="1"/>
  <c r="N30" i="1" s="1"/>
  <c r="N14" i="1" l="1"/>
  <c r="O14" i="1" s="1"/>
  <c r="P16" i="1"/>
  <c r="P18" i="1" l="1"/>
  <c r="P19" i="1"/>
  <c r="P20" i="1"/>
  <c r="P21" i="1"/>
  <c r="P22" i="1"/>
  <c r="P23" i="1"/>
  <c r="P24" i="1"/>
  <c r="P25" i="1"/>
  <c r="P26" i="1"/>
  <c r="P27" i="1"/>
  <c r="P28" i="1"/>
  <c r="P29" i="1"/>
  <c r="P30" i="1"/>
  <c r="P31" i="1"/>
  <c r="P32" i="1"/>
  <c r="P33" i="1"/>
  <c r="P34" i="1"/>
  <c r="W22" i="1" l="1"/>
  <c r="W23" i="1"/>
  <c r="P14" i="1" l="1"/>
  <c r="I15" i="1"/>
  <c r="N15" i="1" s="1"/>
  <c r="I31" i="1"/>
  <c r="N31" i="1" s="1"/>
  <c r="I32" i="1"/>
  <c r="N32" i="1" s="1"/>
  <c r="I33" i="1"/>
  <c r="N33" i="1" s="1"/>
  <c r="I34" i="1"/>
  <c r="N34" i="1" s="1"/>
  <c r="U15" i="1"/>
  <c r="U14" i="1"/>
  <c r="O15" i="1" l="1"/>
  <c r="F35" i="1" s="1"/>
  <c r="P15" i="1"/>
  <c r="F36" i="1" l="1"/>
  <c r="M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2" authorId="0" shapeId="0" xr:uid="{00000000-0006-0000-0000-000001000000}">
      <text>
        <r>
          <rPr>
            <sz val="9"/>
            <color indexed="81"/>
            <rFont val="Tahoma"/>
            <family val="2"/>
          </rPr>
          <t xml:space="preserve">Bitte versehen Sie die Rechnungen/ Belege mit einer laufenden Nummer anhand welcher die Rechnungen sortiert und in dieser Liste angegeben werden.
</t>
        </r>
      </text>
    </comment>
    <comment ref="F12" authorId="0" shapeId="0" xr:uid="{00000000-0006-0000-0000-000002000000}">
      <text>
        <r>
          <rPr>
            <sz val="9"/>
            <color indexed="81"/>
            <rFont val="Tahoma"/>
            <family val="2"/>
          </rPr>
          <t>Volumen/ Menge des gelieferten Materials</t>
        </r>
      </text>
    </comment>
    <comment ref="I12" authorId="0" shapeId="0" xr:uid="{00000000-0006-0000-0000-000003000000}">
      <text>
        <r>
          <rPr>
            <b/>
            <sz val="9"/>
            <color indexed="81"/>
            <rFont val="Tahoma"/>
            <family val="2"/>
          </rPr>
          <t>Bitte geben Sie hier den unteren Heizwert des Brennstoffes an.
In der linken Spalte (Spalte I) wird, je nach Auswahl, ein Standardwert ausgegeben.
Falls dieser nicht zutreffend ist, bzw. das rote Feld "Eigene Angabe notwendig" erscheint, ist eine eigene Angabe des Heizwertes im Feld rechts daneben ("Eigene Angabe", Spalte J) notwendig.</t>
        </r>
      </text>
    </comment>
    <comment ref="L12" authorId="0" shapeId="0" xr:uid="{00000000-0006-0000-0000-000004000000}">
      <text>
        <r>
          <rPr>
            <sz val="9"/>
            <color indexed="81"/>
            <rFont val="Tahoma"/>
            <family val="2"/>
          </rPr>
          <t xml:space="preserve">Distanz zum Aufbringungsort in km.
(Luftlinie)
</t>
        </r>
      </text>
    </comment>
    <comment ref="M12" authorId="0" shapeId="0" xr:uid="{00000000-0006-0000-0000-000005000000}">
      <text>
        <r>
          <rPr>
            <sz val="9"/>
            <color indexed="81"/>
            <rFont val="Tahoma"/>
            <family val="2"/>
          </rPr>
          <t>Angabe, ob es sich bei der Lieferung um regionales Waldhackgut handelt, oder nicht.</t>
        </r>
      </text>
    </comment>
  </commentList>
</comments>
</file>

<file path=xl/sharedStrings.xml><?xml version="1.0" encoding="utf-8"?>
<sst xmlns="http://schemas.openxmlformats.org/spreadsheetml/2006/main" count="60" uniqueCount="50">
  <si>
    <t>Weichholz</t>
  </si>
  <si>
    <t>Hartholz</t>
  </si>
  <si>
    <t xml:space="preserve">Rinde </t>
  </si>
  <si>
    <t>Sägennebenprodukte</t>
  </si>
  <si>
    <t>Sonstiges</t>
  </si>
  <si>
    <t>Auswahl Art</t>
  </si>
  <si>
    <t>Heizwert [kWh]</t>
  </si>
  <si>
    <t>Summe Hackgut gesamt:</t>
  </si>
  <si>
    <t xml:space="preserve">region. Wald-hackgut </t>
  </si>
  <si>
    <t>Anteil regionales Waldhackgut:</t>
  </si>
  <si>
    <t>Davon regionales Waldhackgut:</t>
  </si>
  <si>
    <t>MWh</t>
  </si>
  <si>
    <t>lfd Nr.</t>
  </si>
  <si>
    <t>Fa. Muster GmbH</t>
  </si>
  <si>
    <t>Hr. Muster</t>
  </si>
  <si>
    <t>Transport-distanz [km]</t>
  </si>
  <si>
    <t>Menge</t>
  </si>
  <si>
    <t>Einheit</t>
  </si>
  <si>
    <t>[srm]</t>
  </si>
  <si>
    <t>[t]</t>
  </si>
  <si>
    <t xml:space="preserve">Lt. QM-Handbuch entspricht ein Schüttraummeter [srm] </t>
  </si>
  <si>
    <t>bei Weichholz</t>
  </si>
  <si>
    <t>bis</t>
  </si>
  <si>
    <t>kg Holz</t>
  </si>
  <si>
    <t>bei Hartholz</t>
  </si>
  <si>
    <t>Schnitt:</t>
  </si>
  <si>
    <t>Eigene Angabe notwendig</t>
  </si>
  <si>
    <t>Art des Hackguts</t>
  </si>
  <si>
    <t>JA</t>
  </si>
  <si>
    <t>NEIN</t>
  </si>
  <si>
    <t>Standard</t>
  </si>
  <si>
    <t>Eigene Angabe</t>
  </si>
  <si>
    <t>Verwendeter Heizwert:</t>
  </si>
  <si>
    <t>Beilage: Rechnungen in Kopie</t>
  </si>
  <si>
    <t>Wasser-gehalt [%]</t>
  </si>
  <si>
    <t>Datum der Anlieferung/ des Hackens</t>
  </si>
  <si>
    <t>Ich bestätige die Richtigkeit der Angaben und deren Übereinstimmung mit den beiligenden Brennstoffrechnungen.</t>
  </si>
  <si>
    <t>Formular Brennstoffversorgung</t>
  </si>
  <si>
    <r>
      <t>Heizwert H</t>
    </r>
    <r>
      <rPr>
        <b/>
        <vertAlign val="subscript"/>
        <sz val="10"/>
        <color theme="0"/>
        <rFont val="Calibri"/>
        <family val="2"/>
        <scheme val="minor"/>
      </rPr>
      <t>u</t>
    </r>
    <r>
      <rPr>
        <b/>
        <sz val="10"/>
        <color theme="0"/>
        <rFont val="Calibri"/>
        <family val="2"/>
        <scheme val="minor"/>
      </rPr>
      <t xml:space="preserve"> [kWh]</t>
    </r>
  </si>
  <si>
    <r>
      <t>W</t>
    </r>
    <r>
      <rPr>
        <vertAlign val="subscript"/>
        <sz val="10"/>
        <rFont val="Calibri"/>
        <family val="2"/>
        <scheme val="minor"/>
      </rPr>
      <t>Br</t>
    </r>
  </si>
  <si>
    <r>
      <t>W</t>
    </r>
    <r>
      <rPr>
        <vertAlign val="subscript"/>
        <sz val="10"/>
        <rFont val="Calibri"/>
        <family val="2"/>
        <scheme val="minor"/>
      </rPr>
      <t>Br_regionalWHG</t>
    </r>
  </si>
  <si>
    <t>Name der Lieferantin/des Lieferanten</t>
  </si>
  <si>
    <t xml:space="preserve">   Eine Umweltförderung des BMK – managed by Kommunalkredit Public Consulting</t>
  </si>
  <si>
    <t xml:space="preserve"> Antragsnr.: </t>
  </si>
  <si>
    <t>FörderungsnehmerIn:</t>
  </si>
  <si>
    <t xml:space="preserve"> UNTERSCHRIFT</t>
  </si>
  <si>
    <t>VERPFLICHTEND 
AntragstellerIn</t>
  </si>
  <si>
    <t>VERPFLICHTEND - Unterfertigung (Stempel und Unterschrift) durch AntragstellerIn</t>
  </si>
  <si>
    <t>Datum, Ort</t>
  </si>
  <si>
    <t>NAME UND FUNKTION IN BLOCKBUCHSTABEN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</si>
</sst>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dd/mm/yyyy;@"/>
    <numFmt numFmtId="165" formatCode="0.0"/>
  </numFmts>
  <fonts count="22" x14ac:knownFonts="1">
    <font>
      <sz val="11"/>
      <color theme="1"/>
      <name val="Calibri"/>
      <family val="2"/>
      <scheme val="minor"/>
    </font>
    <font>
      <sz val="9"/>
      <color indexed="81"/>
      <name val="Tahoma"/>
      <family val="2"/>
    </font>
    <font>
      <sz val="11"/>
      <color theme="1"/>
      <name val="Calibri"/>
      <family val="2"/>
      <scheme val="minor"/>
    </font>
    <font>
      <sz val="11"/>
      <name val="Verdana"/>
      <family val="2"/>
    </font>
    <font>
      <b/>
      <sz val="9"/>
      <color indexed="81"/>
      <name val="Tahoma"/>
      <family val="2"/>
    </font>
    <font>
      <sz val="9"/>
      <color indexed="23"/>
      <name val="Calibri"/>
      <family val="2"/>
      <scheme val="minor"/>
    </font>
    <font>
      <sz val="24"/>
      <color rgb="FF00946C"/>
      <name val="Calibri"/>
      <family val="2"/>
      <scheme val="minor"/>
    </font>
    <font>
      <sz val="20"/>
      <name val="Calibri"/>
      <family val="2"/>
      <scheme val="minor"/>
    </font>
    <font>
      <b/>
      <sz val="15"/>
      <color rgb="FF00946C"/>
      <name val="Calibri"/>
      <family val="2"/>
      <scheme val="minor"/>
    </font>
    <font>
      <b/>
      <sz val="10"/>
      <color theme="0"/>
      <name val="Calibri"/>
      <family val="2"/>
      <scheme val="minor"/>
    </font>
    <font>
      <b/>
      <vertAlign val="subscript"/>
      <sz val="10"/>
      <color theme="0"/>
      <name val="Calibri"/>
      <family val="2"/>
      <scheme val="minor"/>
    </font>
    <font>
      <sz val="10"/>
      <color theme="1"/>
      <name val="Calibri"/>
      <family val="2"/>
      <scheme val="minor"/>
    </font>
    <font>
      <sz val="10"/>
      <name val="Calibri"/>
      <family val="2"/>
      <scheme val="minor"/>
    </font>
    <font>
      <vertAlign val="subscript"/>
      <sz val="10"/>
      <name val="Calibri"/>
      <family val="2"/>
      <scheme val="minor"/>
    </font>
    <font>
      <b/>
      <sz val="8"/>
      <color theme="0"/>
      <name val="Calibri"/>
      <family val="2"/>
      <scheme val="minor"/>
    </font>
    <font>
      <sz val="8"/>
      <color theme="1"/>
      <name val="Calibri"/>
      <family val="2"/>
      <scheme val="minor"/>
    </font>
    <font>
      <sz val="8"/>
      <name val="Calibri"/>
      <family val="2"/>
      <scheme val="minor"/>
    </font>
    <font>
      <b/>
      <sz val="10"/>
      <name val="Calibri"/>
      <family val="2"/>
      <scheme val="minor"/>
    </font>
    <font>
      <sz val="9"/>
      <color rgb="FF87888A"/>
      <name val="Calibri"/>
      <family val="2"/>
      <scheme val="minor"/>
    </font>
    <font>
      <sz val="11"/>
      <name val="Calibri"/>
      <family val="2"/>
      <scheme val="minor"/>
    </font>
    <font>
      <b/>
      <sz val="11"/>
      <color rgb="FF00946C"/>
      <name val="Calibri"/>
      <family val="2"/>
      <scheme val="minor"/>
    </font>
    <font>
      <sz val="18"/>
      <color theme="0"/>
      <name val="Calibri"/>
      <family val="2"/>
      <scheme val="minor"/>
    </font>
  </fonts>
  <fills count="8">
    <fill>
      <patternFill patternType="none"/>
    </fill>
    <fill>
      <patternFill patternType="gray125"/>
    </fill>
    <fill>
      <patternFill patternType="solid">
        <fgColor rgb="FFFF0000"/>
        <bgColor indexed="64"/>
      </patternFill>
    </fill>
    <fill>
      <patternFill patternType="solid">
        <fgColor theme="3" tint="0.39997558519241921"/>
        <bgColor indexed="64"/>
      </patternFill>
    </fill>
    <fill>
      <patternFill patternType="solid">
        <fgColor rgb="FF00946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s>
  <cellStyleXfs count="4">
    <xf numFmtId="0" fontId="0" fillId="0" borderId="0"/>
    <xf numFmtId="44" fontId="2" fillId="0" borderId="0" applyFont="0" applyFill="0" applyBorder="0" applyAlignment="0" applyProtection="0"/>
    <xf numFmtId="0" fontId="3" fillId="0" borderId="0"/>
    <xf numFmtId="43" fontId="3" fillId="0" borderId="0" applyFont="0" applyFill="0" applyBorder="0" applyAlignment="0" applyProtection="0"/>
  </cellStyleXfs>
  <cellXfs count="89">
    <xf numFmtId="0" fontId="0" fillId="0" borderId="0" xfId="0"/>
    <xf numFmtId="44" fontId="8" fillId="5" borderId="11" xfId="1" applyFont="1" applyFill="1" applyBorder="1" applyAlignment="1" applyProtection="1">
      <alignment vertical="center"/>
      <protection locked="0"/>
    </xf>
    <xf numFmtId="1" fontId="11" fillId="5" borderId="11" xfId="0" applyNumberFormat="1" applyFont="1" applyFill="1" applyBorder="1" applyAlignment="1" applyProtection="1">
      <alignment horizontal="right" vertical="center"/>
      <protection locked="0"/>
    </xf>
    <xf numFmtId="164" fontId="12" fillId="5" borderId="11" xfId="0" applyNumberFormat="1" applyFont="1" applyFill="1" applyBorder="1" applyAlignment="1" applyProtection="1">
      <alignment horizontal="center" vertical="center" wrapText="1"/>
      <protection locked="0"/>
    </xf>
    <xf numFmtId="49" fontId="12" fillId="5" borderId="11" xfId="0" applyNumberFormat="1" applyFont="1" applyFill="1" applyBorder="1" applyAlignment="1" applyProtection="1">
      <alignment horizontal="left" vertical="center"/>
      <protection locked="0"/>
    </xf>
    <xf numFmtId="165" fontId="12" fillId="5" borderId="11" xfId="0" applyNumberFormat="1" applyFont="1" applyFill="1" applyBorder="1" applyAlignment="1" applyProtection="1">
      <alignment horizontal="center" vertical="center" wrapText="1"/>
      <protection locked="0"/>
    </xf>
    <xf numFmtId="0" fontId="12" fillId="5" borderId="11" xfId="0" applyFont="1" applyFill="1" applyBorder="1" applyAlignment="1" applyProtection="1">
      <alignment vertical="center"/>
      <protection locked="0"/>
    </xf>
    <xf numFmtId="0" fontId="12" fillId="5" borderId="11" xfId="0" applyFont="1" applyFill="1" applyBorder="1" applyAlignment="1" applyProtection="1">
      <alignment horizontal="center" vertical="center" wrapText="1"/>
      <protection locked="0"/>
    </xf>
    <xf numFmtId="49" fontId="12" fillId="5" borderId="11" xfId="0" applyNumberFormat="1" applyFont="1" applyFill="1" applyBorder="1" applyAlignment="1" applyProtection="1">
      <alignment horizontal="center" vertical="center"/>
      <protection locked="0"/>
    </xf>
    <xf numFmtId="0" fontId="0" fillId="0" borderId="0" xfId="0" applyFont="1" applyBorder="1" applyProtection="1">
      <protection hidden="1"/>
    </xf>
    <xf numFmtId="0" fontId="0" fillId="0" borderId="0" xfId="0" applyFont="1" applyProtection="1">
      <protection hidden="1"/>
    </xf>
    <xf numFmtId="0" fontId="5" fillId="0" borderId="0" xfId="2" applyFont="1" applyBorder="1" applyAlignment="1" applyProtection="1">
      <alignment vertical="center"/>
      <protection hidden="1"/>
    </xf>
    <xf numFmtId="0" fontId="0" fillId="0" borderId="0" xfId="0" quotePrefix="1" applyFont="1" applyProtection="1">
      <protection hidden="1"/>
    </xf>
    <xf numFmtId="0" fontId="5" fillId="0" borderId="0" xfId="2" applyFont="1" applyBorder="1" applyAlignment="1" applyProtection="1">
      <alignment vertical="top"/>
      <protection hidden="1"/>
    </xf>
    <xf numFmtId="0" fontId="7" fillId="0" borderId="0" xfId="0" applyFont="1" applyAlignment="1" applyProtection="1">
      <alignment horizontal="center"/>
      <protection hidden="1"/>
    </xf>
    <xf numFmtId="44" fontId="8" fillId="0" borderId="0" xfId="1" applyFont="1" applyBorder="1" applyAlignment="1" applyProtection="1">
      <alignment vertical="center"/>
      <protection hidden="1"/>
    </xf>
    <xf numFmtId="0" fontId="11" fillId="0" borderId="0" xfId="0" applyFont="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4" fillId="4" borderId="11" xfId="0" applyFont="1" applyFill="1" applyBorder="1" applyAlignment="1" applyProtection="1">
      <alignment horizontal="center" vertical="center" wrapText="1"/>
      <protection hidden="1"/>
    </xf>
    <xf numFmtId="0" fontId="11" fillId="0" borderId="0"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hidden="1"/>
    </xf>
    <xf numFmtId="0" fontId="15" fillId="0" borderId="0" xfId="0" applyFont="1" applyAlignment="1" applyProtection="1">
      <alignment vertical="center"/>
      <protection hidden="1"/>
    </xf>
    <xf numFmtId="0" fontId="16" fillId="0" borderId="0" xfId="0" applyFont="1" applyBorder="1" applyAlignment="1" applyProtection="1">
      <alignment horizontal="center" vertical="center" wrapText="1"/>
      <protection hidden="1"/>
    </xf>
    <xf numFmtId="0" fontId="15" fillId="0" borderId="1" xfId="0" applyFont="1" applyBorder="1" applyAlignment="1" applyProtection="1">
      <alignment vertical="center"/>
      <protection hidden="1"/>
    </xf>
    <xf numFmtId="0" fontId="15" fillId="2" borderId="1" xfId="0" applyFont="1" applyFill="1" applyBorder="1" applyAlignment="1" applyProtection="1">
      <alignment vertical="center"/>
      <protection hidden="1"/>
    </xf>
    <xf numFmtId="0" fontId="16" fillId="0" borderId="0" xfId="0" applyFont="1" applyBorder="1" applyAlignment="1" applyProtection="1">
      <alignment vertical="center"/>
      <protection hidden="1"/>
    </xf>
    <xf numFmtId="0" fontId="15" fillId="0" borderId="8" xfId="0" applyFont="1" applyBorder="1" applyAlignment="1" applyProtection="1">
      <alignment vertical="center"/>
      <protection hidden="1"/>
    </xf>
    <xf numFmtId="0" fontId="15" fillId="0" borderId="2" xfId="0" applyFont="1" applyBorder="1" applyAlignment="1" applyProtection="1">
      <alignment vertical="center"/>
      <protection hidden="1"/>
    </xf>
    <xf numFmtId="0" fontId="15" fillId="2" borderId="2" xfId="0" applyFont="1" applyFill="1" applyBorder="1" applyAlignment="1" applyProtection="1">
      <alignment vertical="center"/>
      <protection hidden="1"/>
    </xf>
    <xf numFmtId="0" fontId="15" fillId="0" borderId="0" xfId="0" applyFont="1" applyBorder="1" applyAlignment="1" applyProtection="1">
      <alignment vertical="center"/>
      <protection hidden="1"/>
    </xf>
    <xf numFmtId="0" fontId="15" fillId="0" borderId="0"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left" vertical="center"/>
      <protection hidden="1"/>
    </xf>
    <xf numFmtId="0" fontId="15" fillId="0" borderId="5" xfId="0" applyFont="1" applyBorder="1" applyAlignment="1" applyProtection="1">
      <alignment vertical="center"/>
      <protection hidden="1"/>
    </xf>
    <xf numFmtId="0" fontId="15" fillId="0" borderId="3" xfId="0" applyFont="1" applyBorder="1" applyAlignment="1" applyProtection="1">
      <alignment vertical="center"/>
      <protection hidden="1"/>
    </xf>
    <xf numFmtId="0" fontId="15" fillId="0" borderId="3" xfId="0" applyFont="1" applyFill="1" applyBorder="1" applyAlignment="1" applyProtection="1">
      <alignment vertical="center"/>
      <protection hidden="1"/>
    </xf>
    <xf numFmtId="0" fontId="15" fillId="0" borderId="2" xfId="0" applyFont="1" applyFill="1" applyBorder="1" applyAlignment="1" applyProtection="1">
      <alignment vertical="center"/>
      <protection hidden="1"/>
    </xf>
    <xf numFmtId="0" fontId="15" fillId="0" borderId="5" xfId="0" applyFont="1" applyFill="1" applyBorder="1" applyAlignment="1" applyProtection="1">
      <alignment vertical="center"/>
      <protection hidden="1"/>
    </xf>
    <xf numFmtId="0" fontId="15" fillId="3" borderId="8" xfId="0" applyFont="1" applyFill="1" applyBorder="1" applyAlignment="1" applyProtection="1">
      <alignment vertical="center"/>
      <protection hidden="1"/>
    </xf>
    <xf numFmtId="0" fontId="15" fillId="0" borderId="9"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15" fillId="0" borderId="10" xfId="0" applyFont="1" applyBorder="1" applyAlignment="1" applyProtection="1">
      <alignment vertical="center"/>
      <protection hidden="1"/>
    </xf>
    <xf numFmtId="165" fontId="12" fillId="6" borderId="12" xfId="0" applyNumberFormat="1" applyFont="1" applyFill="1" applyBorder="1" applyAlignment="1" applyProtection="1">
      <alignment horizontal="left" vertical="center" wrapText="1"/>
      <protection hidden="1"/>
    </xf>
    <xf numFmtId="0" fontId="12" fillId="6" borderId="12" xfId="0" applyFont="1" applyFill="1" applyBorder="1" applyAlignment="1" applyProtection="1">
      <alignment horizontal="left" vertical="center" wrapText="1"/>
      <protection hidden="1"/>
    </xf>
    <xf numFmtId="165" fontId="17" fillId="6" borderId="13" xfId="0" applyNumberFormat="1" applyFont="1" applyFill="1" applyBorder="1" applyAlignment="1" applyProtection="1">
      <alignment horizontal="left" vertical="center" wrapText="1"/>
      <protection hidden="1"/>
    </xf>
    <xf numFmtId="0" fontId="17" fillId="6" borderId="13" xfId="0" applyFont="1" applyFill="1" applyBorder="1" applyAlignment="1" applyProtection="1">
      <alignment horizontal="left" vertical="center" wrapText="1"/>
      <protection hidden="1"/>
    </xf>
    <xf numFmtId="0" fontId="17" fillId="0" borderId="0" xfId="0" applyFont="1" applyProtection="1">
      <protection hidden="1"/>
    </xf>
    <xf numFmtId="164" fontId="15" fillId="0" borderId="0" xfId="0" applyNumberFormat="1" applyFont="1" applyProtection="1">
      <protection hidden="1"/>
    </xf>
    <xf numFmtId="49" fontId="15" fillId="0" borderId="0" xfId="0" applyNumberFormat="1" applyFont="1" applyProtection="1">
      <protection hidden="1"/>
    </xf>
    <xf numFmtId="165" fontId="15" fillId="0" borderId="0" xfId="0" applyNumberFormat="1" applyFont="1" applyProtection="1">
      <protection hidden="1"/>
    </xf>
    <xf numFmtId="0" fontId="15" fillId="0" borderId="0" xfId="0" applyFont="1" applyAlignment="1" applyProtection="1">
      <protection hidden="1"/>
    </xf>
    <xf numFmtId="1" fontId="15" fillId="0" borderId="0" xfId="0" applyNumberFormat="1" applyFont="1" applyProtection="1">
      <protection hidden="1"/>
    </xf>
    <xf numFmtId="0" fontId="15" fillId="0" borderId="0" xfId="0" applyFont="1" applyProtection="1">
      <protection hidden="1"/>
    </xf>
    <xf numFmtId="1" fontId="12" fillId="5" borderId="11" xfId="0" applyNumberFormat="1"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18" fillId="0" borderId="0" xfId="2" applyFont="1" applyBorder="1" applyAlignment="1" applyProtection="1">
      <alignment horizontal="left" vertical="center"/>
      <protection hidden="1"/>
    </xf>
    <xf numFmtId="44" fontId="6" fillId="0" borderId="0" xfId="1" applyFont="1" applyBorder="1" applyAlignment="1" applyProtection="1">
      <alignment horizontal="left" vertical="center"/>
      <protection hidden="1"/>
    </xf>
    <xf numFmtId="1" fontId="11" fillId="0" borderId="0" xfId="0" applyNumberFormat="1" applyFont="1" applyAlignment="1" applyProtection="1">
      <alignment horizontal="left" wrapText="1"/>
      <protection hidden="1"/>
    </xf>
    <xf numFmtId="49" fontId="12" fillId="0" borderId="1" xfId="0" applyNumberFormat="1" applyFont="1" applyBorder="1" applyAlignment="1" applyProtection="1">
      <alignment horizontal="center" vertical="center" wrapText="1"/>
      <protection hidden="1"/>
    </xf>
    <xf numFmtId="49" fontId="12" fillId="0" borderId="3" xfId="0" applyNumberFormat="1" applyFont="1" applyBorder="1" applyAlignment="1" applyProtection="1">
      <alignment horizontal="center" vertical="center" wrapText="1"/>
      <protection hidden="1"/>
    </xf>
    <xf numFmtId="49" fontId="12" fillId="0" borderId="1" xfId="0" applyNumberFormat="1" applyFont="1" applyFill="1" applyBorder="1" applyAlignment="1" applyProtection="1">
      <alignment horizontal="center" vertical="center" wrapText="1"/>
      <protection hidden="1"/>
    </xf>
    <xf numFmtId="49" fontId="12" fillId="0" borderId="3" xfId="0" applyNumberFormat="1" applyFont="1" applyFill="1" applyBorder="1" applyAlignment="1" applyProtection="1">
      <alignment horizontal="center" vertical="center" wrapText="1"/>
      <protection hidden="1"/>
    </xf>
    <xf numFmtId="1" fontId="17" fillId="6" borderId="12" xfId="0" applyNumberFormat="1" applyFont="1" applyFill="1" applyBorder="1" applyAlignment="1" applyProtection="1">
      <alignment horizontal="left" vertical="center" wrapText="1"/>
      <protection hidden="1"/>
    </xf>
    <xf numFmtId="1" fontId="17" fillId="6" borderId="13" xfId="0" applyNumberFormat="1" applyFont="1" applyFill="1" applyBorder="1" applyAlignment="1" applyProtection="1">
      <alignment horizontal="left" vertical="center" wrapText="1"/>
      <protection hidden="1"/>
    </xf>
    <xf numFmtId="10" fontId="17" fillId="6" borderId="12" xfId="0" applyNumberFormat="1" applyFont="1" applyFill="1" applyBorder="1" applyAlignment="1" applyProtection="1">
      <alignment horizontal="center" vertical="center" wrapText="1"/>
      <protection hidden="1"/>
    </xf>
    <xf numFmtId="10" fontId="17" fillId="6" borderId="13" xfId="0" applyNumberFormat="1" applyFont="1" applyFill="1" applyBorder="1" applyAlignment="1" applyProtection="1">
      <alignment horizontal="center" vertical="center" wrapText="1"/>
      <protection hidden="1"/>
    </xf>
    <xf numFmtId="44" fontId="8" fillId="5" borderId="14" xfId="1" applyFont="1" applyFill="1" applyBorder="1" applyAlignment="1" applyProtection="1">
      <alignment horizontal="center" vertical="center"/>
      <protection locked="0"/>
    </xf>
    <xf numFmtId="44" fontId="8" fillId="5" borderId="16" xfId="1" applyFont="1" applyFill="1" applyBorder="1" applyAlignment="1" applyProtection="1">
      <alignment horizontal="center" vertical="center"/>
      <protection locked="0"/>
    </xf>
    <xf numFmtId="44" fontId="8" fillId="5" borderId="15" xfId="1" applyFont="1" applyFill="1" applyBorder="1" applyAlignment="1" applyProtection="1">
      <alignment horizontal="center" vertical="center"/>
      <protection locked="0"/>
    </xf>
    <xf numFmtId="1" fontId="12" fillId="6" borderId="12" xfId="0" applyNumberFormat="1" applyFont="1" applyFill="1" applyBorder="1" applyAlignment="1" applyProtection="1">
      <alignment horizontal="left" vertical="center" wrapText="1"/>
      <protection hidden="1"/>
    </xf>
    <xf numFmtId="0" fontId="9" fillId="4" borderId="14" xfId="0" applyFont="1" applyFill="1" applyBorder="1" applyAlignment="1" applyProtection="1">
      <alignment horizontal="center" vertical="center" wrapText="1"/>
      <protection hidden="1"/>
    </xf>
    <xf numFmtId="0" fontId="9" fillId="4" borderId="15" xfId="0" applyFont="1" applyFill="1" applyBorder="1" applyAlignment="1" applyProtection="1">
      <alignment horizontal="center" vertical="center" wrapText="1"/>
      <protection hidden="1"/>
    </xf>
    <xf numFmtId="0" fontId="9" fillId="4" borderId="12" xfId="0" applyFont="1" applyFill="1" applyBorder="1" applyAlignment="1" applyProtection="1">
      <alignment horizontal="center" vertical="center" textRotation="90" wrapText="1"/>
      <protection hidden="1"/>
    </xf>
    <xf numFmtId="0" fontId="9" fillId="4" borderId="13" xfId="0" applyFont="1" applyFill="1" applyBorder="1" applyAlignment="1" applyProtection="1">
      <alignment horizontal="center" vertical="center" textRotation="90" wrapText="1"/>
      <protection hidden="1"/>
    </xf>
    <xf numFmtId="0" fontId="19" fillId="0" borderId="0" xfId="2" applyFont="1"/>
    <xf numFmtId="0" fontId="20" fillId="0" borderId="0" xfId="2" applyFont="1"/>
    <xf numFmtId="43" fontId="16" fillId="0" borderId="0" xfId="3" applyFont="1" applyBorder="1" applyProtection="1"/>
    <xf numFmtId="0" fontId="16" fillId="0" borderId="0" xfId="0" applyFont="1"/>
    <xf numFmtId="0" fontId="21" fillId="7" borderId="17" xfId="0" applyFont="1" applyFill="1" applyBorder="1" applyAlignment="1" applyProtection="1">
      <alignment horizontal="center" vertical="center" wrapText="1"/>
      <protection locked="0"/>
    </xf>
    <xf numFmtId="43" fontId="12" fillId="0" borderId="0" xfId="3" applyFont="1" applyBorder="1" applyAlignment="1" applyProtection="1">
      <alignment horizontal="left" vertical="top"/>
    </xf>
    <xf numFmtId="0" fontId="19" fillId="0" borderId="0" xfId="0" applyFont="1"/>
    <xf numFmtId="43" fontId="12" fillId="0" borderId="18" xfId="3" applyFont="1" applyBorder="1" applyAlignment="1" applyProtection="1">
      <alignment horizontal="center" vertical="top"/>
    </xf>
    <xf numFmtId="43" fontId="12" fillId="0" borderId="0" xfId="3" applyFont="1" applyBorder="1" applyAlignment="1" applyProtection="1">
      <alignment horizontal="center" vertical="top"/>
    </xf>
    <xf numFmtId="43" fontId="12" fillId="0" borderId="18" xfId="3" applyFont="1" applyBorder="1" applyAlignment="1" applyProtection="1">
      <alignment horizontal="center" vertical="top" wrapText="1"/>
    </xf>
    <xf numFmtId="0" fontId="16" fillId="0" borderId="17" xfId="0" applyFont="1" applyBorder="1" applyAlignment="1" applyProtection="1">
      <alignment horizontal="center"/>
      <protection locked="0"/>
    </xf>
  </cellXfs>
  <cellStyles count="4">
    <cellStyle name="Komma 2" xfId="3" xr:uid="{00000000-0005-0000-0000-000000000000}"/>
    <cellStyle name="Standard" xfId="0" builtinId="0"/>
    <cellStyle name="Standard 2" xfId="2" xr:uid="{00000000-0005-0000-0000-000002000000}"/>
    <cellStyle name="Währung" xfId="1" builtinId="4"/>
  </cellStyles>
  <dxfs count="1">
    <dxf>
      <fill>
        <patternFill>
          <bgColor rgb="FFFF0000"/>
        </patternFill>
      </fill>
    </dxf>
  </dxfs>
  <tableStyles count="0" defaultTableStyle="TableStyleMedium9" defaultPivotStyle="PivotStyleLight16"/>
  <colors>
    <mruColors>
      <color rgb="FFCCFFCC"/>
      <color rgb="FF87888A"/>
      <color rgb="FF009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4868</xdr:colOff>
      <xdr:row>1</xdr:row>
      <xdr:rowOff>60721</xdr:rowOff>
    </xdr:from>
    <xdr:to>
      <xdr:col>12</xdr:col>
      <xdr:colOff>526385</xdr:colOff>
      <xdr:row>3</xdr:row>
      <xdr:rowOff>144121</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3134" y="251221"/>
          <a:ext cx="1140642" cy="464400"/>
        </a:xfrm>
        <a:prstGeom prst="rect">
          <a:avLst/>
        </a:prstGeom>
        <a:noFill/>
        <a:ln>
          <a:noFill/>
        </a:ln>
      </xdr:spPr>
    </xdr:pic>
    <xdr:clientData/>
  </xdr:twoCellAnchor>
  <xdr:twoCellAnchor editAs="oneCell">
    <xdr:from>
      <xdr:col>3</xdr:col>
      <xdr:colOff>19050</xdr:colOff>
      <xdr:row>44</xdr:row>
      <xdr:rowOff>38099</xdr:rowOff>
    </xdr:from>
    <xdr:to>
      <xdr:col>3</xdr:col>
      <xdr:colOff>333375</xdr:colOff>
      <xdr:row>44</xdr:row>
      <xdr:rowOff>504824</xdr:rowOff>
    </xdr:to>
    <xdr:pic>
      <xdr:nvPicPr>
        <xdr:cNvPr id="2" name="Grafik 1">
          <a:extLst>
            <a:ext uri="{FF2B5EF4-FFF2-40B4-BE49-F238E27FC236}">
              <a16:creationId xmlns:a16="http://schemas.microsoft.com/office/drawing/2014/main" id="{1ADFBC8D-B705-4007-AFB2-D25C7FFAA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4850" y="11820524"/>
          <a:ext cx="3143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AE54"/>
  <sheetViews>
    <sheetView showGridLines="0" tabSelected="1" view="pageLayout" zoomScaleNormal="100" zoomScaleSheetLayoutView="100" workbookViewId="0">
      <selection activeCell="E10" sqref="E10"/>
    </sheetView>
  </sheetViews>
  <sheetFormatPr baseColWidth="10" defaultRowHeight="11.25" x14ac:dyDescent="0.2"/>
  <cols>
    <col min="1" max="1" width="3.140625" style="55" customWidth="1"/>
    <col min="2" max="2" width="1.42578125" style="55" customWidth="1"/>
    <col min="3" max="3" width="4.85546875" style="54" customWidth="1"/>
    <col min="4" max="4" width="12.7109375" style="50" customWidth="1"/>
    <col min="5" max="5" width="26" style="51" customWidth="1"/>
    <col min="6" max="6" width="7.85546875" style="52" bestFit="1" customWidth="1"/>
    <col min="7" max="7" width="5.7109375" style="52" customWidth="1"/>
    <col min="8" max="8" width="10.140625" style="53" customWidth="1"/>
    <col min="9" max="9" width="16.28515625" style="53" customWidth="1"/>
    <col min="10" max="10" width="10.5703125" style="54" customWidth="1"/>
    <col min="11" max="11" width="7.5703125" style="55" customWidth="1"/>
    <col min="12" max="12" width="9.28515625" style="55" customWidth="1"/>
    <col min="13" max="13" width="10.140625" style="55" customWidth="1"/>
    <col min="14" max="18" width="6.42578125" style="55" hidden="1" customWidth="1"/>
    <col min="19" max="31" width="11.42578125" style="55" hidden="1" customWidth="1"/>
    <col min="32" max="44" width="11.42578125" style="55" customWidth="1"/>
    <col min="45" max="16384" width="11.42578125" style="55"/>
  </cols>
  <sheetData>
    <row r="1" spans="3:26" s="10" customFormat="1" ht="15" x14ac:dyDescent="0.25">
      <c r="C1" s="9"/>
      <c r="D1" s="9"/>
      <c r="E1" s="9"/>
      <c r="F1" s="9"/>
      <c r="G1" s="9"/>
      <c r="H1" s="9"/>
      <c r="I1" s="9"/>
      <c r="J1" s="9"/>
      <c r="K1" s="9"/>
      <c r="L1" s="9"/>
      <c r="M1" s="9"/>
    </row>
    <row r="2" spans="3:26" s="10" customFormat="1" ht="15" x14ac:dyDescent="0.25">
      <c r="C2" s="59" t="s">
        <v>42</v>
      </c>
      <c r="D2" s="59"/>
      <c r="E2" s="59"/>
      <c r="F2" s="59"/>
      <c r="G2" s="59"/>
      <c r="H2" s="59"/>
      <c r="I2" s="59"/>
      <c r="J2" s="11"/>
      <c r="K2" s="11"/>
      <c r="L2" s="11"/>
      <c r="M2" s="11"/>
      <c r="P2" s="12"/>
    </row>
    <row r="3" spans="3:26" s="10" customFormat="1" ht="15" x14ac:dyDescent="0.25">
      <c r="C3" s="11"/>
      <c r="D3" s="11"/>
      <c r="E3" s="11"/>
      <c r="F3" s="11"/>
      <c r="G3" s="11"/>
      <c r="H3" s="11"/>
      <c r="I3" s="11"/>
      <c r="J3" s="11"/>
      <c r="K3" s="11"/>
      <c r="L3" s="11"/>
      <c r="M3" s="11"/>
      <c r="P3" s="12"/>
    </row>
    <row r="4" spans="3:26" s="10" customFormat="1" ht="15" x14ac:dyDescent="0.25">
      <c r="C4" s="11"/>
      <c r="D4" s="11"/>
      <c r="E4" s="11"/>
      <c r="F4" s="11"/>
      <c r="G4" s="11"/>
      <c r="H4" s="11"/>
      <c r="I4" s="11"/>
      <c r="J4" s="11"/>
      <c r="K4" s="11"/>
      <c r="L4" s="11"/>
      <c r="M4" s="11"/>
      <c r="P4" s="12"/>
    </row>
    <row r="5" spans="3:26" s="10" customFormat="1" ht="15" x14ac:dyDescent="0.25">
      <c r="C5" s="13"/>
      <c r="D5" s="13"/>
      <c r="E5" s="13"/>
      <c r="F5" s="13"/>
      <c r="G5" s="13"/>
      <c r="H5" s="13"/>
      <c r="I5" s="13"/>
      <c r="J5" s="13"/>
      <c r="K5" s="13"/>
      <c r="L5" s="13"/>
      <c r="M5" s="13"/>
      <c r="P5" s="12"/>
    </row>
    <row r="6" spans="3:26" s="10" customFormat="1" ht="15" customHeight="1" x14ac:dyDescent="0.25">
      <c r="C6" s="60" t="s">
        <v>37</v>
      </c>
      <c r="D6" s="60"/>
      <c r="E6" s="60"/>
      <c r="F6" s="60"/>
      <c r="G6" s="60"/>
      <c r="H6" s="60"/>
      <c r="I6" s="60"/>
      <c r="J6" s="60"/>
      <c r="K6" s="60"/>
      <c r="L6" s="60"/>
      <c r="M6" s="60"/>
      <c r="P6" s="12"/>
    </row>
    <row r="7" spans="3:26" s="10" customFormat="1" ht="15" customHeight="1" x14ac:dyDescent="0.25">
      <c r="C7" s="60"/>
      <c r="D7" s="60"/>
      <c r="E7" s="60"/>
      <c r="F7" s="60"/>
      <c r="G7" s="60"/>
      <c r="H7" s="60"/>
      <c r="I7" s="60"/>
      <c r="J7" s="60"/>
      <c r="K7" s="60"/>
      <c r="L7" s="60"/>
      <c r="M7" s="60"/>
      <c r="P7" s="12"/>
    </row>
    <row r="8" spans="3:26" s="10" customFormat="1" ht="25.5" customHeight="1" x14ac:dyDescent="0.4">
      <c r="C8" s="60"/>
      <c r="D8" s="60"/>
      <c r="E8" s="60"/>
      <c r="F8" s="60"/>
      <c r="G8" s="60"/>
      <c r="H8" s="60"/>
      <c r="I8" s="60"/>
      <c r="J8" s="60"/>
      <c r="K8" s="60"/>
      <c r="L8" s="60"/>
      <c r="M8" s="60"/>
      <c r="N8" s="14"/>
      <c r="O8" s="14"/>
      <c r="P8" s="14"/>
      <c r="Q8" s="14"/>
      <c r="R8" s="14"/>
    </row>
    <row r="9" spans="3:26" s="10" customFormat="1" ht="25.5" customHeight="1" x14ac:dyDescent="0.4">
      <c r="D9" s="15"/>
      <c r="E9" s="15"/>
      <c r="F9" s="15"/>
      <c r="G9" s="15"/>
      <c r="H9" s="15"/>
      <c r="I9" s="15"/>
      <c r="J9" s="15"/>
      <c r="K9" s="15"/>
      <c r="L9" s="15"/>
      <c r="M9" s="15"/>
      <c r="N9" s="14"/>
      <c r="O9" s="14"/>
      <c r="P9" s="14"/>
      <c r="Q9" s="14"/>
      <c r="R9" s="14"/>
    </row>
    <row r="10" spans="3:26" s="10" customFormat="1" ht="25.5" customHeight="1" x14ac:dyDescent="0.4">
      <c r="C10" s="15" t="s">
        <v>43</v>
      </c>
      <c r="D10" s="15"/>
      <c r="E10" s="1"/>
      <c r="F10" s="15"/>
      <c r="G10" s="15"/>
      <c r="H10" s="15" t="s">
        <v>44</v>
      </c>
      <c r="I10" s="15"/>
      <c r="J10" s="70"/>
      <c r="K10" s="71"/>
      <c r="L10" s="72"/>
      <c r="M10" s="15"/>
      <c r="N10" s="14"/>
      <c r="O10" s="14"/>
      <c r="P10" s="14"/>
      <c r="Q10" s="14"/>
      <c r="R10" s="14"/>
    </row>
    <row r="11" spans="3:26" s="10" customFormat="1" ht="25.5" customHeight="1" x14ac:dyDescent="0.4">
      <c r="D11" s="15"/>
      <c r="E11" s="15"/>
      <c r="F11" s="15"/>
      <c r="G11" s="15"/>
      <c r="H11" s="15"/>
      <c r="I11" s="15"/>
      <c r="J11" s="15"/>
      <c r="K11" s="15"/>
      <c r="L11" s="15"/>
      <c r="M11" s="15"/>
      <c r="N11" s="14"/>
      <c r="O11" s="14"/>
      <c r="P11" s="14"/>
      <c r="Q11" s="14"/>
      <c r="R11" s="14"/>
    </row>
    <row r="12" spans="3:26" s="16" customFormat="1" ht="35.25" customHeight="1" x14ac:dyDescent="0.25">
      <c r="C12" s="57" t="s">
        <v>12</v>
      </c>
      <c r="D12" s="57" t="s">
        <v>35</v>
      </c>
      <c r="E12" s="57" t="s">
        <v>41</v>
      </c>
      <c r="F12" s="76" t="s">
        <v>16</v>
      </c>
      <c r="G12" s="76" t="s">
        <v>17</v>
      </c>
      <c r="H12" s="57" t="s">
        <v>27</v>
      </c>
      <c r="I12" s="74" t="s">
        <v>38</v>
      </c>
      <c r="J12" s="75"/>
      <c r="K12" s="57" t="s">
        <v>34</v>
      </c>
      <c r="L12" s="57" t="s">
        <v>15</v>
      </c>
      <c r="M12" s="57" t="s">
        <v>8</v>
      </c>
      <c r="N12" s="16" t="s">
        <v>32</v>
      </c>
      <c r="O12" s="17" t="s">
        <v>39</v>
      </c>
      <c r="P12" s="17" t="s">
        <v>40</v>
      </c>
      <c r="Q12" s="17"/>
      <c r="R12" s="64" t="s">
        <v>17</v>
      </c>
      <c r="S12" s="62" t="s">
        <v>5</v>
      </c>
      <c r="T12" s="62" t="s">
        <v>6</v>
      </c>
      <c r="U12" s="62" t="s">
        <v>6</v>
      </c>
      <c r="V12" s="18"/>
      <c r="W12" s="19"/>
    </row>
    <row r="13" spans="3:26" s="16" customFormat="1" ht="24.75" customHeight="1" x14ac:dyDescent="0.25">
      <c r="C13" s="58"/>
      <c r="D13" s="58"/>
      <c r="E13" s="58"/>
      <c r="F13" s="77"/>
      <c r="G13" s="77"/>
      <c r="H13" s="58"/>
      <c r="I13" s="20" t="s">
        <v>30</v>
      </c>
      <c r="J13" s="20" t="s">
        <v>31</v>
      </c>
      <c r="K13" s="58"/>
      <c r="L13" s="58"/>
      <c r="M13" s="58"/>
      <c r="O13" s="17"/>
      <c r="P13" s="17"/>
      <c r="Q13" s="17"/>
      <c r="R13" s="65"/>
      <c r="S13" s="63"/>
      <c r="T13" s="63"/>
      <c r="U13" s="63"/>
      <c r="V13" s="21"/>
      <c r="W13" s="22"/>
    </row>
    <row r="14" spans="3:26" s="23" customFormat="1" ht="25.5" customHeight="1" x14ac:dyDescent="0.25">
      <c r="C14" s="2">
        <v>1</v>
      </c>
      <c r="D14" s="3">
        <v>40909</v>
      </c>
      <c r="E14" s="4" t="s">
        <v>14</v>
      </c>
      <c r="F14" s="5">
        <v>30</v>
      </c>
      <c r="G14" s="5" t="s">
        <v>18</v>
      </c>
      <c r="H14" s="6" t="s">
        <v>0</v>
      </c>
      <c r="I14" s="56">
        <f t="shared" ref="I14:I34" si="0">IF(G14="[srm]",IF(H14=$S$14,$T$14,IF(H14=$S$15,$T$15,IF(H14=$S$16,$T$16,IF(H14=$S$17,$T$17,"Eigene Angabe notwendig")))),IF(G14="[t]",IF(H14=$S$14,$U$14,IF(H14=$S$15,$U$15,IF(H14=$S$16,$U$16,IF(H14=$S$17,$U$17,"Eigene Angabe notwendig")))),""))</f>
        <v>756</v>
      </c>
      <c r="J14" s="7"/>
      <c r="K14" s="7">
        <v>30</v>
      </c>
      <c r="L14" s="7">
        <v>49</v>
      </c>
      <c r="M14" s="7" t="str">
        <f>IF(L14&lt;=50,IF(L14&gt;0,IF(H14=$S$14,"JA",IF(H14=$S$15,"JA","NEIN")),"NEIN"),"NEIN")</f>
        <v>JA</v>
      </c>
      <c r="N14" s="23">
        <f>IF(J14=0,I14,J14)</f>
        <v>756</v>
      </c>
      <c r="O14" s="24">
        <f>IF(F14="",0,F14*N14)</f>
        <v>22680</v>
      </c>
      <c r="P14" s="23">
        <f>IF(M14="JA",F14*N14,0)</f>
        <v>22680</v>
      </c>
      <c r="R14" s="25" t="s">
        <v>18</v>
      </c>
      <c r="S14" s="25" t="s">
        <v>0</v>
      </c>
      <c r="T14" s="25">
        <v>756</v>
      </c>
      <c r="U14" s="26">
        <f>1000/W22*T14</f>
        <v>4200</v>
      </c>
      <c r="V14" s="27"/>
      <c r="W14" s="28"/>
    </row>
    <row r="15" spans="3:26" s="23" customFormat="1" ht="25.5" customHeight="1" x14ac:dyDescent="0.25">
      <c r="C15" s="2">
        <v>2</v>
      </c>
      <c r="D15" s="3">
        <v>40910</v>
      </c>
      <c r="E15" s="4" t="s">
        <v>13</v>
      </c>
      <c r="F15" s="5">
        <v>50</v>
      </c>
      <c r="G15" s="5" t="s">
        <v>18</v>
      </c>
      <c r="H15" s="6" t="s">
        <v>1</v>
      </c>
      <c r="I15" s="56">
        <f t="shared" si="0"/>
        <v>967</v>
      </c>
      <c r="J15" s="7"/>
      <c r="K15" s="7">
        <v>25</v>
      </c>
      <c r="L15" s="7">
        <v>12</v>
      </c>
      <c r="M15" s="7" t="str">
        <f t="shared" ref="M15:M34" si="1">IF(L15&lt;=50,IF(L15&gt;0,IF(H15=$S$14,"JA",IF(H15=$S$15,"JA","NEIN")),"NEIN"),"NEIN")</f>
        <v>JA</v>
      </c>
      <c r="N15" s="23">
        <f t="shared" ref="N15:N34" si="2">IF(J15=0,I15,J15)</f>
        <v>967</v>
      </c>
      <c r="O15" s="24">
        <f t="shared" ref="O15:O34" si="3">IF(F15="",0,F15*N15)</f>
        <v>48350</v>
      </c>
      <c r="P15" s="23">
        <f t="shared" ref="P15:P34" si="4">IF(M15="JA",F15*N15,0)</f>
        <v>48350</v>
      </c>
      <c r="R15" s="29" t="s">
        <v>19</v>
      </c>
      <c r="S15" s="29" t="s">
        <v>1</v>
      </c>
      <c r="T15" s="29">
        <v>967</v>
      </c>
      <c r="U15" s="30">
        <f>1000/W23*T15</f>
        <v>3719.2307692307695</v>
      </c>
      <c r="V15" s="31"/>
      <c r="W15" s="28"/>
      <c r="Z15" s="23" t="s">
        <v>28</v>
      </c>
    </row>
    <row r="16" spans="3:26" s="34" customFormat="1" ht="25.5" customHeight="1" x14ac:dyDescent="0.25">
      <c r="C16" s="2"/>
      <c r="D16" s="3"/>
      <c r="E16" s="4"/>
      <c r="F16" s="5"/>
      <c r="G16" s="5"/>
      <c r="H16" s="6"/>
      <c r="I16" s="56" t="str">
        <f>IF(G16="[srm]",IF(H16=$S$14,$T$14,IF(H16=$S$15,$T$15,IF(H16=$S$16,$T$16,IF(H16=$S$17,$T$17,"Eigene Angabe notwendig")))),IF(G16="[t]",IF(H16=$S$14,$U$14,IF(H16=$S$15,$U$15,IF(H16=$S$16,$U$16,IF(H16=$S$17,$U$17,"Eigene Angabe notwendig")))),""))</f>
        <v/>
      </c>
      <c r="J16" s="7"/>
      <c r="K16" s="7">
        <v>20</v>
      </c>
      <c r="L16" s="7">
        <v>10</v>
      </c>
      <c r="M16" s="7" t="str">
        <f t="shared" si="1"/>
        <v>NEIN</v>
      </c>
      <c r="N16" s="23" t="str">
        <f>IF(J16=0,I16,J16)</f>
        <v/>
      </c>
      <c r="O16" s="24">
        <f>IF(F16="",0,F16*N16)</f>
        <v>0</v>
      </c>
      <c r="P16" s="23">
        <f t="shared" si="4"/>
        <v>0</v>
      </c>
      <c r="Q16" s="23"/>
      <c r="R16" s="25"/>
      <c r="S16" s="29" t="s">
        <v>2</v>
      </c>
      <c r="T16" s="29">
        <v>582</v>
      </c>
      <c r="U16" s="30" t="s">
        <v>26</v>
      </c>
      <c r="V16" s="32"/>
      <c r="W16" s="33"/>
      <c r="Y16" s="23"/>
      <c r="Z16" s="35" t="s">
        <v>29</v>
      </c>
    </row>
    <row r="17" spans="3:23" s="23" customFormat="1" ht="25.5" customHeight="1" x14ac:dyDescent="0.25">
      <c r="C17" s="2"/>
      <c r="D17" s="3"/>
      <c r="E17" s="4"/>
      <c r="F17" s="5"/>
      <c r="G17" s="5"/>
      <c r="H17" s="6"/>
      <c r="I17" s="56" t="str">
        <f t="shared" si="0"/>
        <v/>
      </c>
      <c r="J17" s="7"/>
      <c r="K17" s="7"/>
      <c r="L17" s="7"/>
      <c r="M17" s="7" t="str">
        <f t="shared" si="1"/>
        <v>NEIN</v>
      </c>
      <c r="N17" s="23" t="str">
        <f t="shared" si="2"/>
        <v/>
      </c>
      <c r="O17" s="24">
        <f t="shared" si="3"/>
        <v>0</v>
      </c>
      <c r="P17" s="23">
        <f t="shared" si="4"/>
        <v>0</v>
      </c>
      <c r="R17" s="36"/>
      <c r="S17" s="29" t="s">
        <v>3</v>
      </c>
      <c r="T17" s="29">
        <v>576</v>
      </c>
      <c r="U17" s="30" t="s">
        <v>26</v>
      </c>
      <c r="V17" s="31"/>
      <c r="W17" s="28"/>
    </row>
    <row r="18" spans="3:23" s="23" customFormat="1" ht="25.5" customHeight="1" x14ac:dyDescent="0.25">
      <c r="C18" s="2"/>
      <c r="D18" s="3"/>
      <c r="E18" s="4"/>
      <c r="F18" s="5"/>
      <c r="G18" s="5"/>
      <c r="H18" s="6"/>
      <c r="I18" s="56" t="str">
        <f t="shared" si="0"/>
        <v/>
      </c>
      <c r="J18" s="7"/>
      <c r="K18" s="7"/>
      <c r="L18" s="7"/>
      <c r="M18" s="7" t="str">
        <f t="shared" si="1"/>
        <v>NEIN</v>
      </c>
      <c r="N18" s="23" t="str">
        <f t="shared" si="2"/>
        <v/>
      </c>
      <c r="O18" s="24">
        <f t="shared" si="3"/>
        <v>0</v>
      </c>
      <c r="P18" s="23">
        <f t="shared" si="4"/>
        <v>0</v>
      </c>
      <c r="R18" s="36"/>
      <c r="S18" s="37" t="s">
        <v>4</v>
      </c>
      <c r="T18" s="38"/>
      <c r="U18" s="38"/>
      <c r="V18" s="39"/>
      <c r="W18" s="28"/>
    </row>
    <row r="19" spans="3:23" s="23" customFormat="1" ht="25.5" customHeight="1" x14ac:dyDescent="0.25">
      <c r="C19" s="2"/>
      <c r="D19" s="3"/>
      <c r="E19" s="4"/>
      <c r="F19" s="5"/>
      <c r="G19" s="5"/>
      <c r="H19" s="6"/>
      <c r="I19" s="56" t="str">
        <f t="shared" si="0"/>
        <v/>
      </c>
      <c r="J19" s="7"/>
      <c r="K19" s="7"/>
      <c r="L19" s="7"/>
      <c r="M19" s="7" t="str">
        <f t="shared" si="1"/>
        <v>NEIN</v>
      </c>
      <c r="N19" s="23" t="str">
        <f t="shared" si="2"/>
        <v/>
      </c>
      <c r="O19" s="24">
        <f t="shared" si="3"/>
        <v>0</v>
      </c>
      <c r="P19" s="23">
        <f t="shared" si="4"/>
        <v>0</v>
      </c>
      <c r="R19" s="36"/>
      <c r="S19" s="31"/>
      <c r="T19" s="31"/>
      <c r="U19" s="31"/>
      <c r="V19" s="31"/>
      <c r="W19" s="28"/>
    </row>
    <row r="20" spans="3:23" s="23" customFormat="1" ht="25.5" customHeight="1" x14ac:dyDescent="0.25">
      <c r="C20" s="2"/>
      <c r="D20" s="3"/>
      <c r="E20" s="4"/>
      <c r="F20" s="5"/>
      <c r="G20" s="5"/>
      <c r="H20" s="6"/>
      <c r="I20" s="56" t="str">
        <f t="shared" si="0"/>
        <v/>
      </c>
      <c r="J20" s="7"/>
      <c r="K20" s="7"/>
      <c r="L20" s="7"/>
      <c r="M20" s="7" t="str">
        <f t="shared" si="1"/>
        <v>NEIN</v>
      </c>
      <c r="N20" s="23" t="str">
        <f t="shared" si="2"/>
        <v/>
      </c>
      <c r="O20" s="24">
        <f t="shared" si="3"/>
        <v>0</v>
      </c>
      <c r="P20" s="23">
        <f t="shared" si="4"/>
        <v>0</v>
      </c>
      <c r="R20" s="36"/>
      <c r="S20" s="31"/>
      <c r="T20" s="31"/>
      <c r="U20" s="31"/>
      <c r="V20" s="31"/>
      <c r="W20" s="28"/>
    </row>
    <row r="21" spans="3:23" s="23" customFormat="1" ht="25.5" customHeight="1" x14ac:dyDescent="0.25">
      <c r="C21" s="2"/>
      <c r="D21" s="3"/>
      <c r="E21" s="4"/>
      <c r="F21" s="5"/>
      <c r="G21" s="5"/>
      <c r="H21" s="6"/>
      <c r="I21" s="56" t="str">
        <f t="shared" si="0"/>
        <v/>
      </c>
      <c r="J21" s="7"/>
      <c r="K21" s="7"/>
      <c r="L21" s="7"/>
      <c r="M21" s="7" t="str">
        <f t="shared" si="1"/>
        <v>NEIN</v>
      </c>
      <c r="N21" s="23" t="str">
        <f t="shared" si="2"/>
        <v/>
      </c>
      <c r="O21" s="24">
        <f t="shared" si="3"/>
        <v>0</v>
      </c>
      <c r="P21" s="23">
        <f t="shared" si="4"/>
        <v>0</v>
      </c>
      <c r="R21" s="40" t="s">
        <v>20</v>
      </c>
      <c r="S21" s="31"/>
      <c r="T21" s="31"/>
      <c r="U21" s="31"/>
      <c r="V21" s="31"/>
      <c r="W21" s="28" t="s">
        <v>25</v>
      </c>
    </row>
    <row r="22" spans="3:23" s="23" customFormat="1" ht="25.5" customHeight="1" x14ac:dyDescent="0.25">
      <c r="C22" s="2"/>
      <c r="D22" s="3"/>
      <c r="E22" s="4"/>
      <c r="F22" s="5"/>
      <c r="G22" s="5"/>
      <c r="H22" s="6"/>
      <c r="I22" s="56" t="str">
        <f t="shared" si="0"/>
        <v/>
      </c>
      <c r="J22" s="7"/>
      <c r="K22" s="7"/>
      <c r="L22" s="7"/>
      <c r="M22" s="7" t="str">
        <f t="shared" si="1"/>
        <v>NEIN</v>
      </c>
      <c r="N22" s="23" t="str">
        <f t="shared" si="2"/>
        <v/>
      </c>
      <c r="O22" s="24">
        <f t="shared" si="3"/>
        <v>0</v>
      </c>
      <c r="P22" s="23">
        <f t="shared" si="4"/>
        <v>0</v>
      </c>
      <c r="R22" s="36" t="s">
        <v>21</v>
      </c>
      <c r="S22" s="31">
        <v>160</v>
      </c>
      <c r="T22" s="31" t="s">
        <v>22</v>
      </c>
      <c r="U22" s="31">
        <v>200</v>
      </c>
      <c r="V22" s="31" t="s">
        <v>23</v>
      </c>
      <c r="W22" s="41">
        <f>(S22+U22)/2</f>
        <v>180</v>
      </c>
    </row>
    <row r="23" spans="3:23" s="23" customFormat="1" ht="25.5" customHeight="1" x14ac:dyDescent="0.25">
      <c r="C23" s="2"/>
      <c r="D23" s="3"/>
      <c r="E23" s="4"/>
      <c r="F23" s="5"/>
      <c r="G23" s="5"/>
      <c r="H23" s="6"/>
      <c r="I23" s="56" t="str">
        <f t="shared" si="0"/>
        <v/>
      </c>
      <c r="J23" s="7"/>
      <c r="K23" s="7"/>
      <c r="L23" s="7"/>
      <c r="M23" s="7" t="str">
        <f t="shared" si="1"/>
        <v>NEIN</v>
      </c>
      <c r="N23" s="23" t="str">
        <f t="shared" si="2"/>
        <v/>
      </c>
      <c r="O23" s="24">
        <f t="shared" si="3"/>
        <v>0</v>
      </c>
      <c r="P23" s="23">
        <f t="shared" si="4"/>
        <v>0</v>
      </c>
      <c r="R23" s="36" t="s">
        <v>24</v>
      </c>
      <c r="S23" s="31">
        <v>250</v>
      </c>
      <c r="T23" s="31" t="s">
        <v>22</v>
      </c>
      <c r="U23" s="31">
        <v>270</v>
      </c>
      <c r="V23" s="31" t="s">
        <v>23</v>
      </c>
      <c r="W23" s="41">
        <f>(S23+U23)/2</f>
        <v>260</v>
      </c>
    </row>
    <row r="24" spans="3:23" s="23" customFormat="1" ht="25.5" customHeight="1" x14ac:dyDescent="0.25">
      <c r="C24" s="2"/>
      <c r="D24" s="3"/>
      <c r="E24" s="4"/>
      <c r="F24" s="5"/>
      <c r="G24" s="5"/>
      <c r="H24" s="6"/>
      <c r="I24" s="56" t="str">
        <f t="shared" si="0"/>
        <v/>
      </c>
      <c r="J24" s="7"/>
      <c r="K24" s="7"/>
      <c r="L24" s="7"/>
      <c r="M24" s="7" t="str">
        <f t="shared" si="1"/>
        <v>NEIN</v>
      </c>
      <c r="N24" s="23" t="str">
        <f t="shared" si="2"/>
        <v/>
      </c>
      <c r="O24" s="24">
        <f t="shared" si="3"/>
        <v>0</v>
      </c>
      <c r="P24" s="23">
        <f t="shared" si="4"/>
        <v>0</v>
      </c>
      <c r="R24" s="42"/>
      <c r="S24" s="43"/>
      <c r="T24" s="43"/>
      <c r="U24" s="43"/>
      <c r="V24" s="43"/>
      <c r="W24" s="44"/>
    </row>
    <row r="25" spans="3:23" s="23" customFormat="1" ht="25.5" customHeight="1" x14ac:dyDescent="0.25">
      <c r="C25" s="2"/>
      <c r="D25" s="3"/>
      <c r="E25" s="4"/>
      <c r="F25" s="5"/>
      <c r="G25" s="5"/>
      <c r="H25" s="6"/>
      <c r="I25" s="56" t="str">
        <f t="shared" si="0"/>
        <v/>
      </c>
      <c r="J25" s="7"/>
      <c r="K25" s="7"/>
      <c r="L25" s="7"/>
      <c r="M25" s="7" t="str">
        <f t="shared" si="1"/>
        <v>NEIN</v>
      </c>
      <c r="N25" s="23" t="str">
        <f t="shared" si="2"/>
        <v/>
      </c>
      <c r="O25" s="24">
        <f t="shared" si="3"/>
        <v>0</v>
      </c>
      <c r="P25" s="23">
        <f t="shared" si="4"/>
        <v>0</v>
      </c>
    </row>
    <row r="26" spans="3:23" s="23" customFormat="1" ht="25.5" customHeight="1" x14ac:dyDescent="0.25">
      <c r="C26" s="2"/>
      <c r="D26" s="3"/>
      <c r="E26" s="4"/>
      <c r="F26" s="5"/>
      <c r="G26" s="5"/>
      <c r="H26" s="6"/>
      <c r="I26" s="56" t="str">
        <f t="shared" si="0"/>
        <v/>
      </c>
      <c r="J26" s="7"/>
      <c r="K26" s="7"/>
      <c r="L26" s="7"/>
      <c r="M26" s="7" t="str">
        <f t="shared" si="1"/>
        <v>NEIN</v>
      </c>
      <c r="N26" s="23" t="str">
        <f t="shared" si="2"/>
        <v/>
      </c>
      <c r="O26" s="24">
        <f t="shared" si="3"/>
        <v>0</v>
      </c>
      <c r="P26" s="23">
        <f t="shared" si="4"/>
        <v>0</v>
      </c>
    </row>
    <row r="27" spans="3:23" s="23" customFormat="1" ht="25.5" customHeight="1" x14ac:dyDescent="0.25">
      <c r="C27" s="2"/>
      <c r="D27" s="3"/>
      <c r="E27" s="4"/>
      <c r="F27" s="5"/>
      <c r="G27" s="5"/>
      <c r="H27" s="6"/>
      <c r="I27" s="56" t="str">
        <f t="shared" si="0"/>
        <v/>
      </c>
      <c r="J27" s="7"/>
      <c r="K27" s="7"/>
      <c r="L27" s="7"/>
      <c r="M27" s="7" t="str">
        <f t="shared" si="1"/>
        <v>NEIN</v>
      </c>
      <c r="N27" s="23" t="str">
        <f t="shared" si="2"/>
        <v/>
      </c>
      <c r="O27" s="24">
        <f t="shared" si="3"/>
        <v>0</v>
      </c>
      <c r="P27" s="23">
        <f t="shared" si="4"/>
        <v>0</v>
      </c>
    </row>
    <row r="28" spans="3:23" s="23" customFormat="1" ht="25.5" customHeight="1" x14ac:dyDescent="0.25">
      <c r="C28" s="2"/>
      <c r="D28" s="3"/>
      <c r="E28" s="8"/>
      <c r="F28" s="5"/>
      <c r="G28" s="5"/>
      <c r="H28" s="6"/>
      <c r="I28" s="56" t="str">
        <f t="shared" si="0"/>
        <v/>
      </c>
      <c r="J28" s="7"/>
      <c r="K28" s="7"/>
      <c r="L28" s="7"/>
      <c r="M28" s="7" t="str">
        <f t="shared" si="1"/>
        <v>NEIN</v>
      </c>
      <c r="N28" s="23" t="str">
        <f t="shared" si="2"/>
        <v/>
      </c>
      <c r="O28" s="24">
        <f t="shared" si="3"/>
        <v>0</v>
      </c>
      <c r="P28" s="23">
        <f t="shared" si="4"/>
        <v>0</v>
      </c>
    </row>
    <row r="29" spans="3:23" s="23" customFormat="1" ht="25.5" customHeight="1" x14ac:dyDescent="0.25">
      <c r="C29" s="2"/>
      <c r="D29" s="3"/>
      <c r="E29" s="4"/>
      <c r="F29" s="5"/>
      <c r="G29" s="5"/>
      <c r="H29" s="6"/>
      <c r="I29" s="56" t="str">
        <f t="shared" si="0"/>
        <v/>
      </c>
      <c r="J29" s="7"/>
      <c r="K29" s="7"/>
      <c r="L29" s="7"/>
      <c r="M29" s="7" t="str">
        <f t="shared" si="1"/>
        <v>NEIN</v>
      </c>
      <c r="N29" s="23" t="str">
        <f t="shared" si="2"/>
        <v/>
      </c>
      <c r="O29" s="24">
        <f t="shared" si="3"/>
        <v>0</v>
      </c>
      <c r="P29" s="23">
        <f t="shared" si="4"/>
        <v>0</v>
      </c>
    </row>
    <row r="30" spans="3:23" s="23" customFormat="1" ht="25.5" customHeight="1" x14ac:dyDescent="0.25">
      <c r="C30" s="2"/>
      <c r="D30" s="3"/>
      <c r="E30" s="4"/>
      <c r="F30" s="5"/>
      <c r="G30" s="5"/>
      <c r="H30" s="6"/>
      <c r="I30" s="56" t="str">
        <f t="shared" si="0"/>
        <v/>
      </c>
      <c r="J30" s="7"/>
      <c r="K30" s="7"/>
      <c r="L30" s="7"/>
      <c r="M30" s="7" t="str">
        <f t="shared" si="1"/>
        <v>NEIN</v>
      </c>
      <c r="N30" s="23" t="str">
        <f t="shared" si="2"/>
        <v/>
      </c>
      <c r="O30" s="24">
        <f t="shared" si="3"/>
        <v>0</v>
      </c>
      <c r="P30" s="23">
        <f t="shared" si="4"/>
        <v>0</v>
      </c>
    </row>
    <row r="31" spans="3:23" s="23" customFormat="1" ht="25.5" customHeight="1" x14ac:dyDescent="0.25">
      <c r="C31" s="2"/>
      <c r="D31" s="3"/>
      <c r="E31" s="4"/>
      <c r="F31" s="5"/>
      <c r="G31" s="5"/>
      <c r="H31" s="6"/>
      <c r="I31" s="56" t="str">
        <f t="shared" si="0"/>
        <v/>
      </c>
      <c r="J31" s="7"/>
      <c r="K31" s="7"/>
      <c r="L31" s="7"/>
      <c r="M31" s="7" t="str">
        <f t="shared" si="1"/>
        <v>NEIN</v>
      </c>
      <c r="N31" s="23" t="str">
        <f t="shared" si="2"/>
        <v/>
      </c>
      <c r="O31" s="24">
        <f t="shared" si="3"/>
        <v>0</v>
      </c>
      <c r="P31" s="23">
        <f t="shared" si="4"/>
        <v>0</v>
      </c>
    </row>
    <row r="32" spans="3:23" s="23" customFormat="1" ht="25.5" customHeight="1" x14ac:dyDescent="0.25">
      <c r="C32" s="2"/>
      <c r="D32" s="3"/>
      <c r="E32" s="4"/>
      <c r="F32" s="5"/>
      <c r="G32" s="5"/>
      <c r="H32" s="6"/>
      <c r="I32" s="56" t="str">
        <f t="shared" si="0"/>
        <v/>
      </c>
      <c r="J32" s="7"/>
      <c r="K32" s="7"/>
      <c r="L32" s="7"/>
      <c r="M32" s="7" t="str">
        <f t="shared" si="1"/>
        <v>NEIN</v>
      </c>
      <c r="N32" s="23" t="str">
        <f t="shared" si="2"/>
        <v/>
      </c>
      <c r="O32" s="24">
        <f t="shared" si="3"/>
        <v>0</v>
      </c>
      <c r="P32" s="23">
        <f t="shared" si="4"/>
        <v>0</v>
      </c>
    </row>
    <row r="33" spans="3:16" s="23" customFormat="1" ht="25.5" customHeight="1" x14ac:dyDescent="0.25">
      <c r="C33" s="2"/>
      <c r="D33" s="3"/>
      <c r="E33" s="4"/>
      <c r="F33" s="5"/>
      <c r="G33" s="5"/>
      <c r="H33" s="6"/>
      <c r="I33" s="56" t="str">
        <f t="shared" si="0"/>
        <v/>
      </c>
      <c r="J33" s="7"/>
      <c r="K33" s="7"/>
      <c r="L33" s="7"/>
      <c r="M33" s="7" t="str">
        <f t="shared" si="1"/>
        <v>NEIN</v>
      </c>
      <c r="N33" s="23" t="str">
        <f t="shared" si="2"/>
        <v/>
      </c>
      <c r="O33" s="24">
        <f t="shared" si="3"/>
        <v>0</v>
      </c>
      <c r="P33" s="23">
        <f t="shared" si="4"/>
        <v>0</v>
      </c>
    </row>
    <row r="34" spans="3:16" s="23" customFormat="1" ht="25.5" customHeight="1" x14ac:dyDescent="0.25">
      <c r="C34" s="2"/>
      <c r="D34" s="3"/>
      <c r="E34" s="4"/>
      <c r="F34" s="5"/>
      <c r="G34" s="5"/>
      <c r="H34" s="6"/>
      <c r="I34" s="56" t="str">
        <f t="shared" si="0"/>
        <v/>
      </c>
      <c r="J34" s="7"/>
      <c r="K34" s="7"/>
      <c r="L34" s="7"/>
      <c r="M34" s="7" t="str">
        <f t="shared" si="1"/>
        <v>NEIN</v>
      </c>
      <c r="N34" s="23" t="str">
        <f t="shared" si="2"/>
        <v/>
      </c>
      <c r="O34" s="24">
        <f t="shared" si="3"/>
        <v>0</v>
      </c>
      <c r="P34" s="23">
        <f t="shared" si="4"/>
        <v>0</v>
      </c>
    </row>
    <row r="35" spans="3:16" s="23" customFormat="1" ht="12.75" x14ac:dyDescent="0.25">
      <c r="C35" s="73" t="s">
        <v>7</v>
      </c>
      <c r="D35" s="73"/>
      <c r="E35" s="73"/>
      <c r="F35" s="45">
        <f>IFERROR(SUM(O14:O34)/1000,"Heizwert fehlt")</f>
        <v>71.03</v>
      </c>
      <c r="G35" s="45"/>
      <c r="H35" s="46" t="s">
        <v>11</v>
      </c>
      <c r="I35" s="46"/>
      <c r="J35" s="66" t="s">
        <v>9</v>
      </c>
      <c r="K35" s="66"/>
      <c r="L35" s="66"/>
      <c r="M35" s="68" t="str">
        <f>IFERROR(IF(F36/F35=1,"100%",F36/F35),"Heizwert fehlt")</f>
        <v>100%</v>
      </c>
      <c r="O35" s="24"/>
    </row>
    <row r="36" spans="3:16" s="23" customFormat="1" ht="17.25" customHeight="1" x14ac:dyDescent="0.25">
      <c r="C36" s="67" t="s">
        <v>10</v>
      </c>
      <c r="D36" s="67"/>
      <c r="E36" s="67"/>
      <c r="F36" s="47">
        <f>SUM(P14:P34)/1000</f>
        <v>71.03</v>
      </c>
      <c r="G36" s="47"/>
      <c r="H36" s="48" t="s">
        <v>11</v>
      </c>
      <c r="I36" s="48"/>
      <c r="J36" s="67"/>
      <c r="K36" s="67"/>
      <c r="L36" s="67"/>
      <c r="M36" s="69"/>
      <c r="O36" s="24"/>
    </row>
    <row r="39" spans="3:16" ht="12.75" x14ac:dyDescent="0.2">
      <c r="C39" s="49" t="s">
        <v>33</v>
      </c>
    </row>
    <row r="40" spans="3:16" x14ac:dyDescent="0.2">
      <c r="C40" s="61" t="s">
        <v>36</v>
      </c>
      <c r="D40" s="61"/>
      <c r="E40" s="61"/>
      <c r="F40" s="61"/>
      <c r="G40" s="61"/>
      <c r="H40" s="61"/>
      <c r="I40" s="61"/>
      <c r="J40" s="61"/>
      <c r="K40" s="61"/>
      <c r="L40" s="61"/>
      <c r="M40" s="61"/>
    </row>
    <row r="41" spans="3:16" x14ac:dyDescent="0.2">
      <c r="C41" s="61"/>
      <c r="D41" s="61"/>
      <c r="E41" s="61"/>
      <c r="F41" s="61"/>
      <c r="G41" s="61"/>
      <c r="H41" s="61"/>
      <c r="I41" s="61"/>
      <c r="J41" s="61"/>
      <c r="K41" s="61"/>
      <c r="L41" s="61"/>
      <c r="M41" s="61"/>
    </row>
    <row r="44" spans="3:16" ht="15" x14ac:dyDescent="0.25">
      <c r="C44" s="78"/>
      <c r="D44" s="79" t="s">
        <v>45</v>
      </c>
      <c r="E44" s="79"/>
      <c r="F44" s="80"/>
      <c r="G44" s="80"/>
      <c r="H44" s="80"/>
      <c r="I44" s="80"/>
      <c r="J44" s="80"/>
      <c r="K44" s="80"/>
      <c r="L44" s="81"/>
      <c r="M44" s="81"/>
      <c r="N44" s="81"/>
    </row>
    <row r="45" spans="3:16" ht="44.25" customHeight="1" x14ac:dyDescent="0.25">
      <c r="C45" s="81"/>
      <c r="D45" s="82" t="s">
        <v>46</v>
      </c>
      <c r="E45" s="82"/>
      <c r="F45" s="82"/>
      <c r="G45" s="82"/>
      <c r="H45" s="82"/>
      <c r="I45" s="82"/>
      <c r="J45" s="78"/>
      <c r="K45" s="82"/>
      <c r="L45" s="82"/>
      <c r="M45" s="82"/>
      <c r="N45" s="82"/>
    </row>
    <row r="46" spans="3:16" ht="15" x14ac:dyDescent="0.25">
      <c r="C46" s="81"/>
      <c r="D46" s="87" t="s">
        <v>47</v>
      </c>
      <c r="E46" s="87"/>
      <c r="F46" s="87"/>
      <c r="G46" s="87"/>
      <c r="H46" s="87"/>
      <c r="I46" s="87"/>
      <c r="J46" s="78"/>
      <c r="K46" s="85" t="s">
        <v>48</v>
      </c>
      <c r="L46" s="85"/>
      <c r="M46" s="85"/>
    </row>
    <row r="47" spans="3:16" ht="31.5" customHeight="1" x14ac:dyDescent="0.25">
      <c r="C47" s="81"/>
      <c r="D47" s="88"/>
      <c r="E47" s="88"/>
      <c r="F47" s="88"/>
      <c r="G47" s="88"/>
      <c r="H47" s="88"/>
      <c r="I47" s="88"/>
      <c r="J47" s="78"/>
      <c r="K47" s="78"/>
      <c r="L47" s="84"/>
      <c r="M47" s="84"/>
      <c r="N47" s="81"/>
    </row>
    <row r="48" spans="3:16" ht="15" x14ac:dyDescent="0.25">
      <c r="C48" s="84"/>
      <c r="D48" s="85" t="s">
        <v>49</v>
      </c>
      <c r="E48" s="85"/>
      <c r="F48" s="85"/>
      <c r="G48" s="85"/>
      <c r="H48" s="85"/>
      <c r="I48" s="85"/>
      <c r="J48" s="78"/>
      <c r="K48" s="78"/>
      <c r="L48" s="78"/>
      <c r="M48" s="78"/>
      <c r="N48" s="84"/>
    </row>
    <row r="49" spans="3:14" ht="15" x14ac:dyDescent="0.25">
      <c r="C49" s="84"/>
      <c r="D49" s="83"/>
      <c r="E49" s="83"/>
      <c r="F49" s="78"/>
      <c r="G49" s="78"/>
      <c r="H49" s="78"/>
      <c r="I49" s="78"/>
      <c r="J49" s="78"/>
      <c r="K49" s="78"/>
      <c r="L49" s="78"/>
      <c r="M49" s="78"/>
      <c r="N49" s="84"/>
    </row>
    <row r="50" spans="3:14" ht="15" x14ac:dyDescent="0.25">
      <c r="C50" s="81"/>
      <c r="D50" s="79"/>
      <c r="E50" s="84"/>
      <c r="F50" s="84"/>
      <c r="G50" s="84"/>
      <c r="H50" s="84"/>
      <c r="I50" s="84"/>
      <c r="J50" s="78"/>
      <c r="K50" s="78"/>
      <c r="L50" s="84"/>
      <c r="M50" s="86"/>
      <c r="N50" s="86"/>
    </row>
    <row r="51" spans="3:14" ht="15" x14ac:dyDescent="0.25">
      <c r="C51" s="55"/>
      <c r="D51" s="55"/>
      <c r="E51" s="55"/>
      <c r="F51" s="55"/>
      <c r="G51" s="55"/>
      <c r="H51" s="55"/>
      <c r="I51" s="55"/>
      <c r="J51" s="78"/>
      <c r="K51" s="78"/>
    </row>
    <row r="52" spans="3:14" x14ac:dyDescent="0.2">
      <c r="C52" s="55"/>
      <c r="D52" s="55"/>
      <c r="E52" s="55"/>
      <c r="F52" s="55"/>
      <c r="G52" s="55"/>
      <c r="H52" s="55"/>
      <c r="I52" s="55"/>
      <c r="J52" s="55"/>
    </row>
    <row r="53" spans="3:14" x14ac:dyDescent="0.2">
      <c r="C53" s="55"/>
      <c r="D53" s="55"/>
      <c r="E53" s="55"/>
      <c r="F53" s="55"/>
      <c r="G53" s="55"/>
      <c r="H53" s="55"/>
      <c r="I53" s="55"/>
      <c r="J53" s="55"/>
    </row>
    <row r="54" spans="3:14" x14ac:dyDescent="0.2">
      <c r="C54" s="55"/>
      <c r="D54" s="55"/>
      <c r="E54" s="55"/>
      <c r="F54" s="55"/>
      <c r="G54" s="55"/>
      <c r="H54" s="55"/>
    </row>
  </sheetData>
  <sheetProtection sheet="1" insertRows="0"/>
  <protectedRanges>
    <protectedRange sqref="C14:I34 K14:L34" name="Bereich1"/>
  </protectedRanges>
  <dataConsolidate/>
  <mergeCells count="28">
    <mergeCell ref="K45:N45"/>
    <mergeCell ref="K46:M46"/>
    <mergeCell ref="D46:I46"/>
    <mergeCell ref="D48:I48"/>
    <mergeCell ref="H12:H13"/>
    <mergeCell ref="D45:I45"/>
    <mergeCell ref="D47:I47"/>
    <mergeCell ref="U12:U13"/>
    <mergeCell ref="L12:L13"/>
    <mergeCell ref="M12:M13"/>
    <mergeCell ref="R12:R13"/>
    <mergeCell ref="S12:S13"/>
    <mergeCell ref="T12:T13"/>
    <mergeCell ref="K12:K13"/>
    <mergeCell ref="C2:I2"/>
    <mergeCell ref="C6:M8"/>
    <mergeCell ref="C40:M41"/>
    <mergeCell ref="J35:L36"/>
    <mergeCell ref="M35:M36"/>
    <mergeCell ref="J10:L10"/>
    <mergeCell ref="C35:E35"/>
    <mergeCell ref="C36:E36"/>
    <mergeCell ref="I12:J12"/>
    <mergeCell ref="C12:C13"/>
    <mergeCell ref="D12:D13"/>
    <mergeCell ref="E12:E13"/>
    <mergeCell ref="F12:F13"/>
    <mergeCell ref="G12:G13"/>
  </mergeCells>
  <conditionalFormatting sqref="I14:I34">
    <cfRule type="cellIs" dxfId="0" priority="1" operator="equal">
      <formula>"Eigene Angabe notwendig"</formula>
    </cfRule>
  </conditionalFormatting>
  <dataValidations count="3">
    <dataValidation type="list" allowBlank="1" showInputMessage="1" showErrorMessage="1" sqref="H14:H33 H37:I39 C51:C53 H54:I1048576 H42:I43" xr:uid="{00000000-0002-0000-0000-000000000000}">
      <formula1>Art</formula1>
    </dataValidation>
    <dataValidation type="list" allowBlank="1" showInputMessage="1" showErrorMessage="1" sqref="G14:G34" xr:uid="{00000000-0002-0000-0000-000001000000}">
      <formula1>Einheiten</formula1>
    </dataValidation>
    <dataValidation type="list" allowBlank="1" showInputMessage="1" showErrorMessage="1" sqref="M14:M34" xr:uid="{00000000-0002-0000-0000-000002000000}">
      <formula1>$Z$15:$Z$16</formula1>
    </dataValidation>
  </dataValidations>
  <pageMargins left="0.31496062992125984" right="0.31496062992125984" top="0.47244094488188981" bottom="0.39370078740157483" header="0.31496062992125984" footer="0.19685039370078741"/>
  <pageSetup paperSize="9" scale="77" orientation="portrait" r:id="rId1"/>
  <headerFooter>
    <oddFooter>&amp;L&amp;"Calibri,Standard"&amp;9&amp;K87888A Version 04/2023&amp;C&amp;"Arial,Standard"&amp;8
&amp;R&amp;"Arial,Standard"
&amp;"Calibri,Standard"&amp;9&amp;K87888ASeite &amp;P/&amp;N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Formular Brennstoffversorgung</vt:lpstr>
      <vt:lpstr>Art</vt:lpstr>
      <vt:lpstr>'Formular Brennstoffversorgung'!Druckbereich</vt:lpstr>
      <vt:lpstr>Einheiten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2018-08-14T09:19:23Z</dcterms:created>
  <dcterms:modified xsi:type="dcterms:W3CDTF">2023-04-27T15:28:22Z</dcterms:modified>
</cp:coreProperties>
</file>